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1"/>
  </bookViews>
  <sheets>
    <sheet name="Besucherzahlen FMK 30.06" sheetId="1" r:id="rId1"/>
    <sheet name="Besucherzahlen FMK 31.12" sheetId="2" r:id="rId2"/>
  </sheets>
  <definedNames/>
  <calcPr fullCalcOnLoad="1"/>
</workbook>
</file>

<file path=xl/sharedStrings.xml><?xml version="1.0" encoding="utf-8"?>
<sst xmlns="http://schemas.openxmlformats.org/spreadsheetml/2006/main" count="66" uniqueCount="31">
  <si>
    <t xml:space="preserve">Besucherzahlen </t>
  </si>
  <si>
    <t>Eintrittserlöse</t>
  </si>
  <si>
    <t>Artikel Bezeichnung</t>
  </si>
  <si>
    <t>1. Zahlende Besucher</t>
  </si>
  <si>
    <t>Zwischensumme I</t>
  </si>
  <si>
    <t>2. Kostenfreier Zutritt für:</t>
  </si>
  <si>
    <t>Mitglieder des Verbands europäischer Freilichtmuseen, Deutscher Museumsbund; Bundesverband der Gästeführer Deutschlands, Nutzer des Wanderwegs durch das RFMK</t>
  </si>
  <si>
    <t>Kinder unter 6 Jahren zahlen keine Eintritte</t>
  </si>
  <si>
    <t>Laut Vetrag mit der Stadt Mechernich haben die Bürger kostenfreien Eintritt</t>
  </si>
  <si>
    <t>Zwischensumme II</t>
  </si>
  <si>
    <t>Gesamt</t>
  </si>
  <si>
    <t>Erw. Einzeleintr.</t>
  </si>
  <si>
    <t>Erw. Gruppeneintr.</t>
  </si>
  <si>
    <t>Ki.Jug. Einzeleintr.</t>
  </si>
  <si>
    <t>Ki.Jug. Gruppeneintr.</t>
  </si>
  <si>
    <t>Ermäßig. Eintritt</t>
  </si>
  <si>
    <t xml:space="preserve">Familienkarte </t>
  </si>
  <si>
    <t>Jahreskarte incl. Parkplatz</t>
  </si>
  <si>
    <t>Fam. Jahreskarte incl.Parkplatz</t>
  </si>
  <si>
    <t>Neugierde Bonus incl. Parkplatz</t>
  </si>
  <si>
    <t>Erwachs. Audioguide Einzeleintr.</t>
  </si>
  <si>
    <t>Kinder     Audioguide Einzeleintr.</t>
  </si>
  <si>
    <t>Erm.Eintr.Audioguide Einzeleintr.</t>
  </si>
  <si>
    <t>Familie    Audioguide</t>
  </si>
  <si>
    <t>Familie    Audioguide Zählkarte</t>
  </si>
  <si>
    <t>01.01. – 30.06.2004</t>
  </si>
  <si>
    <t>01.01. – 30.06.2003</t>
  </si>
  <si>
    <t>Besucher</t>
  </si>
  <si>
    <t>01.01. – 31.12.2004</t>
  </si>
  <si>
    <t>01.01. – 31.12.2003</t>
  </si>
  <si>
    <t>Veranstaltungsbesucher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</si>
</sst>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[$-407]dddd\,\ d\.\ mmmm\ yyyy"/>
    <numFmt numFmtId="174" formatCode="[$-407]d/\ mmm/;@"/>
    <numFmt numFmtId="175" formatCode="[$-407]mmmm\ yy;@"/>
    <numFmt numFmtId="176" formatCode="[$-407]d/\ mmmm\ yyyy;@"/>
    <numFmt numFmtId="177" formatCode="#,##0.00\ [$€-1]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174" fontId="7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177" fontId="8" fillId="0" borderId="7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77" fontId="8" fillId="0" borderId="8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workbookViewId="0" topLeftCell="A10">
      <selection activeCell="A19" sqref="A19"/>
    </sheetView>
  </sheetViews>
  <sheetFormatPr defaultColWidth="11.421875" defaultRowHeight="12.75"/>
  <cols>
    <col min="1" max="1" width="41.00390625" style="0" customWidth="1"/>
    <col min="2" max="2" width="19.7109375" style="0" customWidth="1"/>
    <col min="3" max="3" width="19.421875" style="0" customWidth="1"/>
    <col min="4" max="4" width="20.7109375" style="0" customWidth="1"/>
    <col min="5" max="5" width="19.710937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2</v>
      </c>
      <c r="B3" s="3" t="s">
        <v>25</v>
      </c>
      <c r="C3" s="3" t="s">
        <v>25</v>
      </c>
      <c r="D3" s="3" t="s">
        <v>26</v>
      </c>
      <c r="E3" s="3" t="s">
        <v>26</v>
      </c>
    </row>
    <row r="4" spans="1:5" ht="26.25" customHeight="1">
      <c r="A4" s="4" t="s">
        <v>3</v>
      </c>
      <c r="B4" s="5"/>
      <c r="C4" s="6"/>
      <c r="D4" s="5"/>
      <c r="E4" s="6"/>
    </row>
    <row r="5" spans="1:5" ht="22.5" customHeight="1">
      <c r="A5" s="18" t="s">
        <v>11</v>
      </c>
      <c r="B5" s="8">
        <v>26193</v>
      </c>
      <c r="C5" s="9">
        <v>116647</v>
      </c>
      <c r="D5" s="8">
        <v>24369</v>
      </c>
      <c r="E5" s="9">
        <v>133858.65</v>
      </c>
    </row>
    <row r="6" spans="1:5" ht="22.5" customHeight="1">
      <c r="A6" s="18" t="s">
        <v>12</v>
      </c>
      <c r="B6" s="8">
        <v>3401</v>
      </c>
      <c r="C6" s="9">
        <v>16994.5</v>
      </c>
      <c r="D6" s="8">
        <v>4109</v>
      </c>
      <c r="E6" s="9">
        <v>20386</v>
      </c>
    </row>
    <row r="7" spans="1:5" ht="22.5" customHeight="1">
      <c r="A7" s="18" t="s">
        <v>13</v>
      </c>
      <c r="B7" s="8">
        <v>5888</v>
      </c>
      <c r="C7" s="9">
        <v>3182.2</v>
      </c>
      <c r="D7" s="8">
        <v>1802</v>
      </c>
      <c r="E7" s="9">
        <v>3603</v>
      </c>
    </row>
    <row r="8" spans="1:5" ht="22.5" customHeight="1">
      <c r="A8" s="18" t="s">
        <v>14</v>
      </c>
      <c r="B8" s="8">
        <v>13800</v>
      </c>
      <c r="C8" s="9">
        <v>20483.5</v>
      </c>
      <c r="D8" s="8">
        <v>13173</v>
      </c>
      <c r="E8" s="9">
        <v>19759.5</v>
      </c>
    </row>
    <row r="9" spans="1:5" ht="22.5" customHeight="1">
      <c r="A9" s="18" t="s">
        <v>15</v>
      </c>
      <c r="B9" s="8">
        <v>3944</v>
      </c>
      <c r="C9" s="9">
        <v>13778.35</v>
      </c>
      <c r="D9" s="8">
        <v>4860</v>
      </c>
      <c r="E9" s="9">
        <v>17002.1</v>
      </c>
    </row>
    <row r="10" spans="1:5" ht="22.5" customHeight="1">
      <c r="A10" s="18" t="s">
        <v>16</v>
      </c>
      <c r="B10" s="8">
        <v>28939</v>
      </c>
      <c r="C10" s="9">
        <v>77984.55</v>
      </c>
      <c r="D10" s="8">
        <v>29216</v>
      </c>
      <c r="E10" s="9">
        <v>80253.3</v>
      </c>
    </row>
    <row r="11" spans="1:5" ht="22.5" customHeight="1">
      <c r="A11" s="18" t="s">
        <v>17</v>
      </c>
      <c r="B11" s="8">
        <v>6</v>
      </c>
      <c r="C11" s="9">
        <v>131.1</v>
      </c>
      <c r="D11" s="8">
        <v>0</v>
      </c>
      <c r="E11" s="9">
        <v>0</v>
      </c>
    </row>
    <row r="12" spans="1:5" ht="22.5" customHeight="1">
      <c r="A12" s="18" t="s">
        <v>18</v>
      </c>
      <c r="B12" s="8"/>
      <c r="C12" s="9"/>
      <c r="D12" s="8"/>
      <c r="E12" s="9"/>
    </row>
    <row r="13" spans="1:5" ht="22.5" customHeight="1">
      <c r="A13" s="18" t="s">
        <v>19</v>
      </c>
      <c r="B13" s="8"/>
      <c r="C13" s="9"/>
      <c r="D13" s="8"/>
      <c r="E13" s="9"/>
    </row>
    <row r="14" spans="1:5" ht="22.5" customHeight="1">
      <c r="A14" s="18" t="s">
        <v>20</v>
      </c>
      <c r="B14" s="8">
        <v>7</v>
      </c>
      <c r="C14" s="9">
        <v>43.5</v>
      </c>
      <c r="D14" s="8"/>
      <c r="E14" s="9"/>
    </row>
    <row r="15" spans="1:5" ht="22.5" customHeight="1">
      <c r="A15" s="18" t="s">
        <v>21</v>
      </c>
      <c r="B15" s="8">
        <v>1</v>
      </c>
      <c r="C15" s="9">
        <v>4.5</v>
      </c>
      <c r="D15" s="8"/>
      <c r="E15" s="9"/>
    </row>
    <row r="16" spans="1:5" ht="22.5" customHeight="1">
      <c r="A16" s="18" t="s">
        <v>22</v>
      </c>
      <c r="B16" s="8">
        <v>1</v>
      </c>
      <c r="C16" s="9">
        <v>4.5</v>
      </c>
      <c r="D16" s="8"/>
      <c r="E16" s="9"/>
    </row>
    <row r="17" spans="1:5" ht="22.5" customHeight="1">
      <c r="A17" s="18" t="s">
        <v>23</v>
      </c>
      <c r="B17" s="8">
        <f>7*4</f>
        <v>28</v>
      </c>
      <c r="C17" s="9">
        <v>84</v>
      </c>
      <c r="D17" s="8"/>
      <c r="E17" s="9"/>
    </row>
    <row r="18" spans="1:5" ht="22.5" customHeight="1">
      <c r="A18" s="18" t="s">
        <v>24</v>
      </c>
      <c r="B18" s="8"/>
      <c r="C18" s="9"/>
      <c r="D18" s="8"/>
      <c r="E18" s="9"/>
    </row>
    <row r="19" spans="1:5" ht="24.75" customHeight="1" thickBot="1">
      <c r="A19" s="7" t="s">
        <v>30</v>
      </c>
      <c r="B19" s="8">
        <v>0</v>
      </c>
      <c r="C19" s="9">
        <v>0</v>
      </c>
      <c r="D19" s="8"/>
      <c r="E19" s="9"/>
    </row>
    <row r="20" spans="1:5" ht="21.75" customHeight="1" thickBot="1">
      <c r="A20" s="10" t="s">
        <v>4</v>
      </c>
      <c r="B20" s="11">
        <f>SUM(B5:B19)</f>
        <v>82208</v>
      </c>
      <c r="C20" s="12">
        <f>SUM(C5:C19)</f>
        <v>249337.70000000004</v>
      </c>
      <c r="D20" s="11">
        <f>SUM(D5:D19)</f>
        <v>77529</v>
      </c>
      <c r="E20" s="12">
        <f>SUM(E5:E19)</f>
        <v>274862.55</v>
      </c>
    </row>
    <row r="21" spans="1:5" ht="21.75" customHeight="1">
      <c r="A21" s="4" t="s">
        <v>5</v>
      </c>
      <c r="B21" s="13"/>
      <c r="C21" s="14"/>
      <c r="D21" s="13"/>
      <c r="E21" s="14"/>
    </row>
    <row r="22" spans="1:5" ht="30" customHeight="1">
      <c r="A22" s="7" t="s">
        <v>27</v>
      </c>
      <c r="B22" s="8">
        <v>18055</v>
      </c>
      <c r="C22" s="9">
        <v>0</v>
      </c>
      <c r="D22" s="8">
        <v>14661</v>
      </c>
      <c r="E22" s="9">
        <v>0</v>
      </c>
    </row>
    <row r="23" spans="1:5" ht="38.25" customHeight="1">
      <c r="A23" s="19" t="s">
        <v>6</v>
      </c>
      <c r="B23" s="8"/>
      <c r="C23" s="9"/>
      <c r="D23" s="8"/>
      <c r="E23" s="9"/>
    </row>
    <row r="24" spans="1:5" ht="30" customHeight="1">
      <c r="A24" s="7" t="s">
        <v>7</v>
      </c>
      <c r="B24" s="8"/>
      <c r="C24" s="9"/>
      <c r="D24" s="8"/>
      <c r="E24" s="9"/>
    </row>
    <row r="25" spans="1:5" ht="30" customHeight="1">
      <c r="A25" s="19" t="s">
        <v>8</v>
      </c>
      <c r="B25" s="8"/>
      <c r="C25" s="9"/>
      <c r="D25" s="8"/>
      <c r="E25" s="9"/>
    </row>
    <row r="26" spans="1:5" ht="30" customHeight="1" thickBot="1">
      <c r="A26" s="7"/>
      <c r="B26" s="8"/>
      <c r="C26" s="9"/>
      <c r="D26" s="8"/>
      <c r="E26" s="9"/>
    </row>
    <row r="27" spans="1:5" ht="21.75" customHeight="1" thickBot="1">
      <c r="A27" s="10" t="s">
        <v>9</v>
      </c>
      <c r="B27" s="11">
        <f>SUM(B22:B22)</f>
        <v>18055</v>
      </c>
      <c r="C27" s="12">
        <f>SUM(C22)</f>
        <v>0</v>
      </c>
      <c r="D27" s="11">
        <f>SUM(D22:D22)</f>
        <v>14661</v>
      </c>
      <c r="E27" s="12">
        <f>SUM(E22)</f>
        <v>0</v>
      </c>
    </row>
    <row r="28" spans="1:5" s="16" customFormat="1" ht="21.75" customHeight="1" thickBot="1">
      <c r="A28" s="15" t="s">
        <v>10</v>
      </c>
      <c r="B28" s="11">
        <f>B27+B20</f>
        <v>100263</v>
      </c>
      <c r="C28" s="12">
        <f>C27+C20</f>
        <v>249337.70000000004</v>
      </c>
      <c r="D28" s="11">
        <f>D27+D20</f>
        <v>92190</v>
      </c>
      <c r="E28" s="12">
        <f>E27+E20</f>
        <v>274862.55</v>
      </c>
    </row>
    <row r="31" spans="2:4" ht="12.75">
      <c r="B31" s="17"/>
      <c r="D31" s="17"/>
    </row>
    <row r="33" spans="2:4" ht="12.75">
      <c r="B33" s="17"/>
      <c r="D33" s="17"/>
    </row>
    <row r="34" spans="2:4" ht="12.75">
      <c r="B34" s="17"/>
      <c r="D34" s="17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73" r:id="rId1"/>
  <headerFooter alignWithMargins="0">
    <oddHeader>&amp;C&amp;"Arial,Fett"&amp;14Rheinisches Freilichtmuseum Kommern
(RFMK)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workbookViewId="0" topLeftCell="A1">
      <selection activeCell="D27" sqref="D27"/>
    </sheetView>
  </sheetViews>
  <sheetFormatPr defaultColWidth="11.421875" defaultRowHeight="12.75"/>
  <cols>
    <col min="1" max="1" width="41.00390625" style="0" customWidth="1"/>
    <col min="2" max="2" width="19.7109375" style="0" customWidth="1"/>
    <col min="3" max="3" width="19.421875" style="0" customWidth="1"/>
    <col min="4" max="4" width="20.7109375" style="0" customWidth="1"/>
    <col min="5" max="5" width="19.710937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2</v>
      </c>
      <c r="B3" s="3" t="s">
        <v>28</v>
      </c>
      <c r="C3" s="3" t="s">
        <v>28</v>
      </c>
      <c r="D3" s="3" t="s">
        <v>29</v>
      </c>
      <c r="E3" s="3" t="s">
        <v>29</v>
      </c>
    </row>
    <row r="4" spans="1:5" ht="26.25" customHeight="1">
      <c r="A4" s="4" t="s">
        <v>3</v>
      </c>
      <c r="B4" s="5"/>
      <c r="C4" s="6"/>
      <c r="D4" s="5"/>
      <c r="E4" s="6"/>
    </row>
    <row r="5" spans="1:5" ht="22.5" customHeight="1">
      <c r="A5" s="18" t="s">
        <v>11</v>
      </c>
      <c r="B5" s="8">
        <v>43592</v>
      </c>
      <c r="C5" s="9">
        <v>239750.71</v>
      </c>
      <c r="D5" s="8">
        <v>50387</v>
      </c>
      <c r="E5" s="9">
        <v>274537.68</v>
      </c>
    </row>
    <row r="6" spans="1:5" ht="22.5" customHeight="1">
      <c r="A6" s="18" t="s">
        <v>12</v>
      </c>
      <c r="B6" s="8">
        <v>9681</v>
      </c>
      <c r="C6" s="9">
        <v>48313.6</v>
      </c>
      <c r="D6" s="8">
        <v>10972</v>
      </c>
      <c r="E6" s="9">
        <v>54266</v>
      </c>
    </row>
    <row r="7" spans="1:5" ht="22.5" customHeight="1">
      <c r="A7" s="18" t="s">
        <v>13</v>
      </c>
      <c r="B7" s="8">
        <v>3277</v>
      </c>
      <c r="C7" s="9">
        <v>6553.6</v>
      </c>
      <c r="D7" s="8">
        <v>3757</v>
      </c>
      <c r="E7" s="9">
        <v>7389.79</v>
      </c>
    </row>
    <row r="8" spans="1:5" ht="22.5" customHeight="1">
      <c r="A8" s="18" t="s">
        <v>14</v>
      </c>
      <c r="B8" s="8">
        <v>24620</v>
      </c>
      <c r="C8" s="9">
        <v>36929</v>
      </c>
      <c r="D8" s="8">
        <v>27052</v>
      </c>
      <c r="E8" s="9">
        <v>40421.25</v>
      </c>
    </row>
    <row r="9" spans="1:5" ht="22.5" customHeight="1">
      <c r="A9" s="18" t="s">
        <v>15</v>
      </c>
      <c r="B9" s="8">
        <v>8228</v>
      </c>
      <c r="C9" s="9">
        <v>28754.7</v>
      </c>
      <c r="D9" s="8">
        <v>10249</v>
      </c>
      <c r="E9" s="9">
        <v>35804.38</v>
      </c>
    </row>
    <row r="10" spans="1:5" ht="22.5" customHeight="1">
      <c r="A10" s="18" t="s">
        <v>16</v>
      </c>
      <c r="B10" s="8">
        <v>57379</v>
      </c>
      <c r="C10" s="9">
        <v>157746.05</v>
      </c>
      <c r="D10" s="8">
        <v>61904</v>
      </c>
      <c r="E10" s="9">
        <v>167039.85</v>
      </c>
    </row>
    <row r="11" spans="1:5" ht="22.5" customHeight="1">
      <c r="A11" s="18" t="s">
        <v>17</v>
      </c>
      <c r="B11" s="8">
        <v>9</v>
      </c>
      <c r="C11" s="9">
        <v>200.1</v>
      </c>
      <c r="D11" s="8">
        <v>15</v>
      </c>
      <c r="E11" s="9">
        <v>345</v>
      </c>
    </row>
    <row r="12" spans="1:5" ht="22.5" customHeight="1">
      <c r="A12" s="18" t="s">
        <v>18</v>
      </c>
      <c r="B12" s="8">
        <v>3</v>
      </c>
      <c r="C12" s="9">
        <v>138</v>
      </c>
      <c r="D12" s="8"/>
      <c r="E12" s="9"/>
    </row>
    <row r="13" spans="1:5" ht="22.5" customHeight="1">
      <c r="A13" s="18" t="s">
        <v>19</v>
      </c>
      <c r="B13" s="8">
        <v>1</v>
      </c>
      <c r="C13" s="9">
        <v>15</v>
      </c>
      <c r="D13" s="8"/>
      <c r="E13" s="9"/>
    </row>
    <row r="14" spans="1:5" ht="22.5" customHeight="1">
      <c r="A14" s="18" t="s">
        <v>20</v>
      </c>
      <c r="B14" s="8">
        <v>343</v>
      </c>
      <c r="C14" s="9">
        <v>1255.1</v>
      </c>
      <c r="D14" s="8"/>
      <c r="E14" s="9"/>
    </row>
    <row r="15" spans="1:5" ht="22.5" customHeight="1">
      <c r="A15" s="18" t="s">
        <v>21</v>
      </c>
      <c r="B15" s="8">
        <v>177</v>
      </c>
      <c r="C15" s="9">
        <v>40.5</v>
      </c>
      <c r="D15" s="8"/>
      <c r="E15" s="9"/>
    </row>
    <row r="16" spans="1:5" ht="22.5" customHeight="1">
      <c r="A16" s="18" t="s">
        <v>22</v>
      </c>
      <c r="B16" s="8">
        <v>20</v>
      </c>
      <c r="C16" s="9">
        <v>107</v>
      </c>
      <c r="D16" s="8"/>
      <c r="E16" s="9"/>
    </row>
    <row r="17" spans="1:5" ht="22.5" customHeight="1">
      <c r="A17" s="18" t="s">
        <v>23</v>
      </c>
      <c r="B17" s="8">
        <v>23</v>
      </c>
      <c r="C17" s="9">
        <v>276</v>
      </c>
      <c r="D17" s="8"/>
      <c r="E17" s="9"/>
    </row>
    <row r="18" spans="1:5" ht="22.5" customHeight="1">
      <c r="A18" s="18" t="s">
        <v>24</v>
      </c>
      <c r="B18" s="8">
        <v>85</v>
      </c>
      <c r="C18" s="9">
        <v>1284</v>
      </c>
      <c r="D18" s="8"/>
      <c r="E18" s="9"/>
    </row>
    <row r="19" spans="1:5" ht="27.75" customHeight="1" thickBot="1">
      <c r="A19" s="7" t="s">
        <v>30</v>
      </c>
      <c r="B19" s="8">
        <v>46326</v>
      </c>
      <c r="C19" s="9">
        <v>0</v>
      </c>
      <c r="D19" s="8">
        <v>37707</v>
      </c>
      <c r="E19" s="9">
        <v>0</v>
      </c>
    </row>
    <row r="20" spans="1:5" ht="21.75" customHeight="1" thickBot="1">
      <c r="A20" s="10" t="s">
        <v>4</v>
      </c>
      <c r="B20" s="11">
        <f>SUM(B5:B19)</f>
        <v>193764</v>
      </c>
      <c r="C20" s="12">
        <f>SUM(C5:C19)</f>
        <v>521363.3599999999</v>
      </c>
      <c r="D20" s="11">
        <f>SUM(D5:D19)</f>
        <v>202043</v>
      </c>
      <c r="E20" s="12">
        <f>SUM(E5:E19)</f>
        <v>579803.95</v>
      </c>
    </row>
    <row r="21" spans="1:5" ht="21.75" customHeight="1">
      <c r="A21" s="4" t="s">
        <v>5</v>
      </c>
      <c r="B21" s="13"/>
      <c r="C21" s="14"/>
      <c r="D21" s="13"/>
      <c r="E21" s="14"/>
    </row>
    <row r="22" spans="1:5" ht="30" customHeight="1">
      <c r="A22" s="7" t="s">
        <v>27</v>
      </c>
      <c r="B22" s="8">
        <v>30961</v>
      </c>
      <c r="C22" s="9">
        <v>0</v>
      </c>
      <c r="D22" s="8">
        <v>34510</v>
      </c>
      <c r="E22" s="9">
        <v>0</v>
      </c>
    </row>
    <row r="23" spans="1:5" ht="38.25" customHeight="1">
      <c r="A23" s="19" t="s">
        <v>6</v>
      </c>
      <c r="B23" s="8"/>
      <c r="C23" s="9"/>
      <c r="D23" s="8"/>
      <c r="E23" s="9"/>
    </row>
    <row r="24" spans="1:5" ht="30" customHeight="1">
      <c r="A24" s="7" t="s">
        <v>7</v>
      </c>
      <c r="B24" s="8"/>
      <c r="C24" s="9"/>
      <c r="D24" s="8"/>
      <c r="E24" s="9"/>
    </row>
    <row r="25" spans="1:5" ht="30" customHeight="1" thickBot="1">
      <c r="A25" s="19" t="s">
        <v>8</v>
      </c>
      <c r="B25" s="8"/>
      <c r="C25" s="9"/>
      <c r="D25" s="8"/>
      <c r="E25" s="9"/>
    </row>
    <row r="26" spans="1:5" ht="21.75" customHeight="1" thickBot="1">
      <c r="A26" s="10" t="s">
        <v>9</v>
      </c>
      <c r="B26" s="11">
        <f>SUM(B22:B22)</f>
        <v>30961</v>
      </c>
      <c r="C26" s="12">
        <f>SUM(C22)</f>
        <v>0</v>
      </c>
      <c r="D26" s="11">
        <f>SUM(D22:D22)</f>
        <v>34510</v>
      </c>
      <c r="E26" s="12">
        <f>SUM(E22)</f>
        <v>0</v>
      </c>
    </row>
    <row r="27" spans="1:5" s="16" customFormat="1" ht="21.75" customHeight="1" thickBot="1">
      <c r="A27" s="15" t="s">
        <v>10</v>
      </c>
      <c r="B27" s="11">
        <f>B26+B20</f>
        <v>224725</v>
      </c>
      <c r="C27" s="12">
        <f>C26+C20</f>
        <v>521363.3599999999</v>
      </c>
      <c r="D27" s="11">
        <f>D26+D20</f>
        <v>236553</v>
      </c>
      <c r="E27" s="12">
        <f>E26+E20</f>
        <v>579803.95</v>
      </c>
    </row>
    <row r="30" spans="2:4" ht="12.75">
      <c r="B30" s="17"/>
      <c r="D30" s="17"/>
    </row>
    <row r="32" spans="2:4" ht="12.75">
      <c r="B32" s="17"/>
      <c r="D32" s="17"/>
    </row>
    <row r="33" spans="2:4" ht="12.75">
      <c r="B33" s="17"/>
      <c r="D33" s="17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70" r:id="rId1"/>
  <headerFooter alignWithMargins="0">
    <oddHeader>&amp;C&amp;"Arial,Fett"&amp;14Rheinisches Freilichtmuseum Kommern
(RFMK)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rv00001</dc:creator>
  <cp:keywords/>
  <dc:description/>
  <cp:lastModifiedBy>Jung Petra</cp:lastModifiedBy>
  <cp:lastPrinted>2005-09-21T06:24:01Z</cp:lastPrinted>
  <dcterms:created xsi:type="dcterms:W3CDTF">2005-09-21T06:11:34Z</dcterms:created>
  <dcterms:modified xsi:type="dcterms:W3CDTF">2005-09-23T07:36:09Z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1387181936</vt:i4>
  </property>
  <property fmtid="{D5CDD505-2E9C-101B-9397-08002B2CF9AE}" pid="3" name="_EmailSubject">
    <vt:lpwstr>Abfrage Kulturausschuss: Besucherzahlen 2003 und 2004</vt:lpwstr>
  </property>
  <property fmtid="{D5CDD505-2E9C-101B-9397-08002B2CF9AE}" pid="4" name="_AuthorEmail">
    <vt:lpwstr>m.debbagh@rheinlandkultur.de</vt:lpwstr>
  </property>
  <property fmtid="{D5CDD505-2E9C-101B-9397-08002B2CF9AE}" pid="5" name="_AuthorEmailDisplayName">
    <vt:lpwstr>Debbagh, Monir</vt:lpwstr>
  </property>
  <property fmtid="{D5CDD505-2E9C-101B-9397-08002B2CF9AE}" pid="6" name="_ReviewingToolsShownOnce">
    <vt:lpwstr/>
  </property>
</Properties>
</file>